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6" windowWidth="11340" windowHeight="5520" activeTab="0"/>
  </bookViews>
  <sheets>
    <sheet name="Sheet2" sheetId="1" r:id="rId1"/>
  </sheets>
  <definedNames>
    <definedName name="_xlnm.Print_Area" localSheetId="0">'Sheet2'!$A$1:$F$27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<sst xmlns="http://schemas.openxmlformats.org/spreadsheetml/2006/main" count="19" uniqueCount="19">
  <si>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</si>
  <si>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</si>
  <si>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</si>
  <si>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</si>
  <si>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</si>
  <si>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</si>
  <si>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</si>
  <si>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</si>
  <si>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</si>
  <si>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</si>
  <si>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</si>
  <si>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</si>
  <si>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</si>
  <si>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</si>
  <si>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</si>
  <si>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</si>
  <si>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</si>
  <si>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OCTOMBRIE 2021 FORMULA</t>
  </si>
  <si>
    <t>TOTAL VALOARE pentru SUPLIMENTAT Octombrie-Decembrie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</si>
</sst>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9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10" xfId="0" applyFont="1" applyBorder="1" applyAlignment="1">
      <alignment horizontal="left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0" zoomScaleNormal="80" zoomScaleSheetLayoutView="50" zoomScalePageLayoutView="0" workbookViewId="0" topLeftCell="A1">
      <selection activeCell="E10" sqref="E10"/>
    </sheetView>
  </sheetViews>
  <sheetFormatPr defaultColWidth="9.140625" defaultRowHeight="12.75"/>
  <cols>
    <col min="1" max="1" width="6.8515625" style="7" customWidth="1"/>
    <col min="2" max="2" width="42.8515625" style="7" customWidth="1"/>
    <col min="3" max="3" width="23.140625" style="7" customWidth="1"/>
    <col min="4" max="4" width="25.57421875" style="20" customWidth="1"/>
    <col min="5" max="5" width="21.00390625" style="25" customWidth="1"/>
    <col min="6" max="6" width="19.00390625" style="7" hidden="1" customWidth="1"/>
    <col min="7" max="16384" width="9.140625" style="7" customWidth="1"/>
  </cols>
  <sheetData>
    <row r="1" spans="2:3" ht="13.5">
      <c r="B1" s="13"/>
      <c r="C1" s="20"/>
    </row>
    <row r="3" ht="17.25">
      <c r="E3" s="26"/>
    </row>
    <row r="4" spans="2:5" ht="17.25">
      <c r="B4" s="2" t="s">
        <v>13</v>
      </c>
      <c r="E4" s="26"/>
    </row>
    <row r="5" spans="2:5" ht="17.25">
      <c r="B5" s="2" t="s">
        <v>14</v>
      </c>
      <c r="D5" s="7"/>
      <c r="E5" s="26"/>
    </row>
    <row r="6" spans="2:4" ht="24" customHeight="1">
      <c r="B6" s="2"/>
      <c r="C6" s="6"/>
      <c r="D6" s="6"/>
    </row>
    <row r="7" spans="3:4" ht="33.75" customHeight="1">
      <c r="C7" s="6"/>
      <c r="D7" s="6"/>
    </row>
    <row r="8" spans="3:5" ht="39.75" customHeight="1">
      <c r="C8" s="35" t="s">
        <v>16</v>
      </c>
      <c r="D8" s="36"/>
      <c r="E8" s="27"/>
    </row>
    <row r="9" spans="1:6" ht="128.25" customHeight="1">
      <c r="A9" s="9" t="s">
        <v>0</v>
      </c>
      <c r="B9" s="10" t="s">
        <v>1</v>
      </c>
      <c r="C9" s="11" t="s">
        <v>3</v>
      </c>
      <c r="D9" s="8" t="s">
        <v>2</v>
      </c>
      <c r="E9" s="28" t="s">
        <v>18</v>
      </c>
      <c r="F9" s="28" t="s">
        <v>17</v>
      </c>
    </row>
    <row r="10" spans="1:6" ht="44.25" customHeight="1">
      <c r="A10" s="12">
        <v>1</v>
      </c>
      <c r="B10" s="32" t="s">
        <v>15</v>
      </c>
      <c r="C10" s="21">
        <v>205.19</v>
      </c>
      <c r="D10" s="22">
        <f aca="true" t="shared" si="0" ref="D10:D15">C10*$C$19</f>
        <v>4464.683126537218</v>
      </c>
      <c r="E10" s="29">
        <v>4464.68</v>
      </c>
      <c r="F10" s="29">
        <f aca="true" t="shared" si="1" ref="F10:F15">E10*$F$17/$E$16</f>
        <v>1116.163550480318</v>
      </c>
    </row>
    <row r="11" spans="1:6" ht="37.5" customHeight="1">
      <c r="A11" s="12">
        <v>2</v>
      </c>
      <c r="B11" s="23" t="s">
        <v>5</v>
      </c>
      <c r="C11" s="21">
        <v>58.8</v>
      </c>
      <c r="D11" s="21">
        <f t="shared" si="0"/>
        <v>1279.4159941536548</v>
      </c>
      <c r="E11" s="29">
        <v>1279.42</v>
      </c>
      <c r="F11" s="29">
        <f t="shared" si="1"/>
        <v>319.8531517948718</v>
      </c>
    </row>
    <row r="12" spans="1:6" ht="45.75" customHeight="1">
      <c r="A12" s="12">
        <v>3</v>
      </c>
      <c r="B12" s="23" t="s">
        <v>6</v>
      </c>
      <c r="C12" s="21">
        <v>30.6</v>
      </c>
      <c r="D12" s="22">
        <f t="shared" si="0"/>
        <v>665.8185275697592</v>
      </c>
      <c r="E12" s="29">
        <v>665.82</v>
      </c>
      <c r="F12" s="29">
        <f t="shared" si="1"/>
        <v>166.45403817984834</v>
      </c>
    </row>
    <row r="13" spans="1:6" ht="48" customHeight="1">
      <c r="A13" s="12">
        <v>4</v>
      </c>
      <c r="B13" s="23" t="s">
        <v>7</v>
      </c>
      <c r="C13" s="21">
        <v>30</v>
      </c>
      <c r="D13" s="22">
        <f t="shared" si="0"/>
        <v>652.7632623232934</v>
      </c>
      <c r="E13" s="29">
        <v>652.76</v>
      </c>
      <c r="F13" s="29">
        <f t="shared" si="1"/>
        <v>163.18905704586493</v>
      </c>
    </row>
    <row r="14" spans="1:6" ht="45" customHeight="1">
      <c r="A14" s="12">
        <v>5</v>
      </c>
      <c r="B14" s="23" t="s">
        <v>11</v>
      </c>
      <c r="C14" s="21">
        <v>484</v>
      </c>
      <c r="D14" s="22">
        <f t="shared" si="0"/>
        <v>10531.247298815799</v>
      </c>
      <c r="E14" s="29">
        <v>10531.25</v>
      </c>
      <c r="F14" s="29">
        <f t="shared" si="1"/>
        <v>2632.7972869266882</v>
      </c>
    </row>
    <row r="15" spans="1:6" ht="45" customHeight="1">
      <c r="A15" s="12">
        <v>6</v>
      </c>
      <c r="B15" s="23" t="s">
        <v>12</v>
      </c>
      <c r="C15" s="21">
        <v>464</v>
      </c>
      <c r="D15" s="22">
        <f t="shared" si="0"/>
        <v>10096.07179060027</v>
      </c>
      <c r="E15" s="29">
        <v>10096.07</v>
      </c>
      <c r="F15" s="29">
        <f t="shared" si="1"/>
        <v>2524.0029155724087</v>
      </c>
    </row>
    <row r="16" spans="1:6" ht="31.5" customHeight="1">
      <c r="A16" s="12"/>
      <c r="B16" s="24" t="s">
        <v>4</v>
      </c>
      <c r="C16" s="17">
        <f>SUM(C10:C15)</f>
        <v>1272.5900000000001</v>
      </c>
      <c r="D16" s="17">
        <f>SUM(D10:D15)</f>
        <v>27689.999999999993</v>
      </c>
      <c r="E16" s="18">
        <f>SUM(E10:E15)</f>
        <v>27690</v>
      </c>
      <c r="F16" s="18">
        <f>SUM(F10:F15)</f>
        <v>6922.46</v>
      </c>
    </row>
    <row r="17" spans="1:6" ht="48.75" customHeight="1">
      <c r="A17" s="4"/>
      <c r="B17" s="15" t="s">
        <v>8</v>
      </c>
      <c r="C17" s="18">
        <f>C16</f>
        <v>1272.5900000000001</v>
      </c>
      <c r="D17" s="33"/>
      <c r="E17" s="34"/>
      <c r="F17" s="33">
        <v>6922.46</v>
      </c>
    </row>
    <row r="18" spans="1:6" ht="42.75" customHeight="1">
      <c r="A18" s="4"/>
      <c r="B18" s="16" t="s">
        <v>10</v>
      </c>
      <c r="C18" s="18">
        <v>27690</v>
      </c>
      <c r="E18" s="30"/>
      <c r="F18" s="20">
        <f>F17-F16</f>
        <v>0</v>
      </c>
    </row>
    <row r="19" spans="1:5" ht="50.25" customHeight="1">
      <c r="A19" s="4"/>
      <c r="B19" s="15" t="s">
        <v>9</v>
      </c>
      <c r="C19" s="18">
        <f>C18/C17</f>
        <v>21.758775410776444</v>
      </c>
      <c r="E19" s="30"/>
    </row>
    <row r="20" spans="1:5" ht="44.25" customHeight="1">
      <c r="A20" s="4"/>
      <c r="B20" s="5"/>
      <c r="C20" s="14"/>
      <c r="D20" s="14"/>
      <c r="E20" s="30"/>
    </row>
    <row r="21" spans="1:5" ht="61.5" customHeight="1">
      <c r="A21" s="4"/>
      <c r="B21" s="5"/>
      <c r="C21" s="14"/>
      <c r="D21" s="14"/>
      <c r="E21" s="30"/>
    </row>
    <row r="22" spans="1:5" ht="18">
      <c r="A22" s="4"/>
      <c r="B22" s="19"/>
      <c r="C22" s="14"/>
      <c r="D22" s="14"/>
      <c r="E22" s="30"/>
    </row>
    <row r="23" spans="1:5" ht="18">
      <c r="A23" s="4"/>
      <c r="B23" s="5"/>
      <c r="C23" s="14"/>
      <c r="D23" s="14"/>
      <c r="E23" s="30"/>
    </row>
    <row r="24" spans="2:3" ht="18">
      <c r="B24" s="1"/>
      <c r="C24" s="3"/>
    </row>
    <row r="25" spans="2:3" ht="18">
      <c r="B25" s="1"/>
      <c r="C25" s="3"/>
    </row>
    <row r="26" spans="2:3" ht="18">
      <c r="B26" s="1"/>
      <c r="C26" s="3"/>
    </row>
    <row r="27" spans="2:3" ht="18">
      <c r="B27" s="1"/>
      <c r="C27" s="3"/>
    </row>
    <row r="28" ht="18">
      <c r="C28" s="3"/>
    </row>
    <row r="30" spans="3:4" ht="18">
      <c r="C30" s="1"/>
      <c r="D30" s="3"/>
    </row>
    <row r="36" ht="12.75">
      <c r="E36" s="31"/>
    </row>
  </sheetData>
  <sheetProtection/>
  <mergeCells count="1">
    <mergeCell ref="C8:D8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Anamaria Orian</cp:lastModifiedBy>
  <cp:lastPrinted>2021-09-29T07:12:14Z</cp:lastPrinted>
  <dcterms:created xsi:type="dcterms:W3CDTF">2004-01-09T07:03:24Z</dcterms:created>
  <dcterms:modified xsi:type="dcterms:W3CDTF">2021-10-05T10:44:10Z</dcterms:modified>
  <cp:category/>
  <cp:version/>
  <cp:contentType/>
  <cp:contentStatus/>
</cp:coreProperties>
</file>